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Apteka\!!!!!SEKCJA FARMAKOEKONOMIKI\ZAPYTANIA OFERTOWE\411-07\ZAPROSZENIE\"/>
    </mc:Choice>
  </mc:AlternateContent>
  <xr:revisionPtr revIDLastSave="0" documentId="13_ncr:1_{3A290DBE-22FA-4802-9804-CACBD06A9FF5}" xr6:coauthVersionLast="47" xr6:coauthVersionMax="47" xr10:uidLastSave="{00000000-0000-0000-0000-000000000000}"/>
  <bookViews>
    <workbookView xWindow="-120" yWindow="-120" windowWidth="24240" windowHeight="13140" xr2:uid="{B4AB52EC-501F-45AF-960D-78C1A8730BB6}"/>
  </bookViews>
  <sheets>
    <sheet name="Załącznik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L9" i="1" s="1"/>
  <c r="J8" i="1"/>
  <c r="K8" i="1" s="1"/>
  <c r="L5" i="1"/>
  <c r="L6" i="1" s="1"/>
  <c r="J5" i="1"/>
  <c r="K5" i="1" s="1"/>
  <c r="L10" i="1" l="1"/>
  <c r="M8" i="1"/>
  <c r="M9" i="1" s="1"/>
  <c r="M5" i="1"/>
  <c r="M6" i="1" s="1"/>
  <c r="M10" i="1" s="1"/>
</calcChain>
</file>

<file path=xl/sharedStrings.xml><?xml version="1.0" encoding="utf-8"?>
<sst xmlns="http://schemas.openxmlformats.org/spreadsheetml/2006/main" count="27" uniqueCount="24">
  <si>
    <t xml:space="preserve">Mikroprowadnik do zabiegów neuroradiologicznych
- Prowadnik o budowie hybrydowej  
- Średnica 0,012’’ w części dystalnej  oraz 0,014 ‘’ w części proksymalnej  
- Rdzeń wykonany ze stali w części proksymalnej, w części dystalnej wykonany z nitynolu 
- Długość min. 200 cm, 
- Kształtowalna dystalna część prowadnika,  
- Pokrycie hydrofilne w odcinku dystalnym     </t>
  </si>
  <si>
    <t>33124210-0</t>
  </si>
  <si>
    <t>szt.</t>
  </si>
  <si>
    <t>- różne rozmiary 4F, 5F i 6F*,
- różne długości od 10cm do 40 cm*
- w zestawie kompatybilny dilatator i igła do nakłucia tętnicy (18G x 7cm)
- nieprzezierny dla promieni X znacznik końcówki,
- kompatybilny z prowadnikiem do 0.038” - prowadnik w zestawie</t>
  </si>
  <si>
    <t>lp.</t>
  </si>
  <si>
    <t>CPV</t>
  </si>
  <si>
    <t>j.m</t>
  </si>
  <si>
    <t>Cena jednostkowa netto</t>
  </si>
  <si>
    <t>Kwota VAT</t>
  </si>
  <si>
    <t>Cena jednostkowa brutto</t>
  </si>
  <si>
    <t>VAT</t>
  </si>
  <si>
    <t xml:space="preserve">Wartość netto </t>
  </si>
  <si>
    <t>Wartość brutto</t>
  </si>
  <si>
    <t>Razem</t>
  </si>
  <si>
    <r>
      <t xml:space="preserve">ZADANIE 1 </t>
    </r>
    <r>
      <rPr>
        <b/>
        <i/>
        <u/>
        <sz val="10"/>
        <rFont val="Times New Roman"/>
        <family val="1"/>
        <charset val="238"/>
      </rPr>
      <t xml:space="preserve">Mikroprowadnik </t>
    </r>
    <r>
      <rPr>
        <b/>
        <i/>
        <sz val="10"/>
        <color rgb="FF000000"/>
        <rFont val="Times New Roman"/>
        <family val="1"/>
        <charset val="238"/>
      </rPr>
      <t>do zabiegów neuroradiologicznych</t>
    </r>
  </si>
  <si>
    <t>SUMA</t>
  </si>
  <si>
    <t>ZADANIE 2 Introduktory z zastawką hemostatyczną do cewnikowania naczyń</t>
  </si>
  <si>
    <t xml:space="preserve">Nazwa sprzętu/asortymentu </t>
  </si>
  <si>
    <t>ZAŁĄCZNIK NR 1 - FORMULARZ ASORTYMENTOWY</t>
  </si>
  <si>
    <t>Ilość</t>
  </si>
  <si>
    <t>Nazwa własna/Producent</t>
  </si>
  <si>
    <t>Nr katalogowy</t>
  </si>
  <si>
    <t>Zamawiający wyraża zgodę na składanie ofert na poszczególne Zadania.</t>
  </si>
  <si>
    <t>Znak: EZ/965/411-07/25 (200970)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</si>
</sst>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* #,##0&quot;      &quot;;\-* #,##0&quot;      &quot;;* &quot;-      &quot;;@\ 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E6E0EC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</cellStyleXfs>
  <cellXfs count="33">
    <xf numFmtId="0" fontId="0" fillId="0" borderId="0" xfId="0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/>
    <xf numFmtId="0" fontId="5" fillId="0" borderId="1" xfId="0" applyFont="1" applyBorder="1" applyAlignment="1">
      <alignment horizontal="left" vertical="center" wrapText="1"/>
    </xf>
    <xf numFmtId="2" fontId="5" fillId="0" borderId="1" xfId="3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" fontId="11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2" fontId="5" fillId="4" borderId="1" xfId="3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2" fontId="11" fillId="4" borderId="1" xfId="0" applyNumberFormat="1" applyFont="1" applyFill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/>
    </xf>
    <xf numFmtId="44" fontId="6" fillId="6" borderId="1" xfId="1" applyFont="1" applyFill="1" applyBorder="1" applyAlignment="1">
      <alignment horizontal="center" vertical="center"/>
    </xf>
    <xf numFmtId="44" fontId="12" fillId="3" borderId="1" xfId="1" applyFont="1" applyFill="1" applyBorder="1" applyAlignment="1">
      <alignment horizontal="center" vertical="center"/>
    </xf>
    <xf numFmtId="0" fontId="8" fillId="3" borderId="1" xfId="2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</cellXfs>
  <cellStyles count="5">
    <cellStyle name="Excel Built-in Excel Built-in Excel Built-in Excel Built-in Excel Built-in Excel Built-in Excel Built-in Excel Built-in Excel Built-in Excel Built-in Excel Built-in Excel Built-in Normal" xfId="3" xr:uid="{28C53229-5736-4FC0-AAC1-8F5BA463847D}"/>
    <cellStyle name="Excel Built-in Excel Built-in Excel Built-in Excel Built-in Excel Built-in Excel Built-in Excel Built-in Excel Built-in Excel Built-in Excel Built-in Excel Built-in Normalny 2" xfId="2" xr:uid="{E82C71E5-4BCA-4AEB-BAF5-E3D6E0FE1681}"/>
    <cellStyle name="Normalny" xfId="0" builtinId="0"/>
    <cellStyle name="Normalny 2 2" xfId="4" xr:uid="{9C9406E4-230D-4D16-B2F1-692FA7E2C49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C3049-E14E-4B27-9765-36B8DC341E4F}">
  <sheetPr>
    <pageSetUpPr fitToPage="1"/>
  </sheetPr>
  <dimension ref="A1:ALV11"/>
  <sheetViews>
    <sheetView tabSelected="1" workbookViewId="0">
      <selection activeCell="K5" sqref="K5"/>
    </sheetView>
  </sheetViews>
  <sheetFormatPr defaultRowHeight="15" x14ac:dyDescent="0.25"/>
  <cols>
    <col min="1" max="1" width="3.85546875" customWidth="1"/>
    <col min="2" max="2" width="43.85546875" customWidth="1"/>
    <col min="3" max="4" width="15.5703125" customWidth="1"/>
    <col min="5" max="5" width="10.140625" customWidth="1"/>
    <col min="6" max="6" width="4.85546875" customWidth="1"/>
    <col min="7" max="7" width="8.7109375" customWidth="1"/>
    <col min="8" max="8" width="11.42578125" customWidth="1"/>
    <col min="9" max="10" width="9.28515625" bestFit="1" customWidth="1"/>
    <col min="11" max="11" width="12.28515625" customWidth="1"/>
    <col min="12" max="12" width="13" customWidth="1"/>
    <col min="13" max="13" width="13.140625" customWidth="1"/>
  </cols>
  <sheetData>
    <row r="1" spans="1:1010" x14ac:dyDescent="0.25">
      <c r="A1" s="31" t="s">
        <v>23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010" x14ac:dyDescent="0.25">
      <c r="A2" s="30" t="s">
        <v>18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010" s="1" customFormat="1" ht="111.4" customHeight="1" x14ac:dyDescent="0.2">
      <c r="A3" s="10" t="s">
        <v>4</v>
      </c>
      <c r="B3" s="10" t="s">
        <v>17</v>
      </c>
      <c r="C3" s="10" t="s">
        <v>20</v>
      </c>
      <c r="D3" s="10" t="s">
        <v>21</v>
      </c>
      <c r="E3" s="11" t="s">
        <v>5</v>
      </c>
      <c r="F3" s="10" t="s">
        <v>6</v>
      </c>
      <c r="G3" s="12" t="s">
        <v>19</v>
      </c>
      <c r="H3" s="13" t="s">
        <v>7</v>
      </c>
      <c r="I3" s="14" t="s">
        <v>10</v>
      </c>
      <c r="J3" s="14" t="s">
        <v>8</v>
      </c>
      <c r="K3" s="14" t="s">
        <v>9</v>
      </c>
      <c r="L3" s="15" t="s">
        <v>11</v>
      </c>
      <c r="M3" s="15" t="s">
        <v>12</v>
      </c>
      <c r="ALT3" s="3"/>
      <c r="ALU3" s="3"/>
      <c r="ALV3" s="3"/>
    </row>
    <row r="4" spans="1:1010" s="3" customFormat="1" ht="13.5" x14ac:dyDescent="0.2">
      <c r="A4" s="29" t="s">
        <v>14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010" s="3" customFormat="1" ht="123" customHeight="1" x14ac:dyDescent="0.2">
      <c r="A5" s="2">
        <v>1</v>
      </c>
      <c r="B5" s="4" t="s">
        <v>0</v>
      </c>
      <c r="C5" s="4"/>
      <c r="D5" s="4"/>
      <c r="E5" s="5" t="s">
        <v>1</v>
      </c>
      <c r="F5" s="6" t="s">
        <v>2</v>
      </c>
      <c r="G5" s="9">
        <v>42</v>
      </c>
      <c r="H5" s="25"/>
      <c r="I5" s="7">
        <v>0.08</v>
      </c>
      <c r="J5" s="25">
        <f>H5*I5</f>
        <v>0</v>
      </c>
      <c r="K5" s="25">
        <f>H5+J5</f>
        <v>0</v>
      </c>
      <c r="L5" s="26">
        <f>G5*H5</f>
        <v>0</v>
      </c>
      <c r="M5" s="26">
        <f>G5*K5</f>
        <v>0</v>
      </c>
    </row>
    <row r="6" spans="1:1010" s="3" customFormat="1" ht="12.75" x14ac:dyDescent="0.2">
      <c r="A6" s="17"/>
      <c r="B6" s="18"/>
      <c r="C6" s="18"/>
      <c r="D6" s="18"/>
      <c r="E6" s="19"/>
      <c r="F6" s="20"/>
      <c r="G6" s="21"/>
      <c r="H6" s="22"/>
      <c r="I6" s="23"/>
      <c r="J6" s="24"/>
      <c r="K6" s="24" t="s">
        <v>13</v>
      </c>
      <c r="L6" s="27">
        <f>SUM(L4:L5)</f>
        <v>0</v>
      </c>
      <c r="M6" s="27">
        <f>SUM(M4:M5)</f>
        <v>0</v>
      </c>
    </row>
    <row r="7" spans="1:1010" s="3" customFormat="1" ht="13.5" x14ac:dyDescent="0.2">
      <c r="A7" s="29" t="s">
        <v>16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8" spans="1:1010" s="3" customFormat="1" ht="97.5" customHeight="1" x14ac:dyDescent="0.2">
      <c r="A8" s="2">
        <v>1</v>
      </c>
      <c r="B8" s="8" t="s">
        <v>3</v>
      </c>
      <c r="C8" s="8"/>
      <c r="D8" s="8"/>
      <c r="E8" s="5" t="s">
        <v>1</v>
      </c>
      <c r="F8" s="6" t="s">
        <v>2</v>
      </c>
      <c r="G8" s="9">
        <v>115</v>
      </c>
      <c r="H8" s="25"/>
      <c r="I8" s="7">
        <v>0.08</v>
      </c>
      <c r="J8" s="25">
        <f>H8*I8</f>
        <v>0</v>
      </c>
      <c r="K8" s="25">
        <f>H8+J8</f>
        <v>0</v>
      </c>
      <c r="L8" s="26">
        <f>G8*H8</f>
        <v>0</v>
      </c>
      <c r="M8" s="26">
        <f>G8*K8</f>
        <v>0</v>
      </c>
    </row>
    <row r="9" spans="1:1010" s="3" customFormat="1" ht="12.75" x14ac:dyDescent="0.2">
      <c r="A9" s="17"/>
      <c r="B9" s="18"/>
      <c r="C9" s="18"/>
      <c r="D9" s="18"/>
      <c r="E9" s="19"/>
      <c r="F9" s="20"/>
      <c r="G9" s="23"/>
      <c r="H9" s="22"/>
      <c r="I9" s="23"/>
      <c r="J9" s="24"/>
      <c r="K9" s="24" t="s">
        <v>13</v>
      </c>
      <c r="L9" s="27">
        <f>SUM(L7:L8)</f>
        <v>0</v>
      </c>
      <c r="M9" s="27">
        <f>SUM(M7:M8)</f>
        <v>0</v>
      </c>
    </row>
    <row r="10" spans="1:1010" x14ac:dyDescent="0.25">
      <c r="K10" s="16" t="s">
        <v>15</v>
      </c>
      <c r="L10" s="28">
        <f>L6+L9</f>
        <v>0</v>
      </c>
      <c r="M10" s="28">
        <f>M6+M9</f>
        <v>0</v>
      </c>
    </row>
    <row r="11" spans="1:1010" ht="24.75" customHeight="1" x14ac:dyDescent="0.25">
      <c r="B11" s="32" t="s">
        <v>22</v>
      </c>
      <c r="C11" s="32"/>
      <c r="D11" s="32"/>
    </row>
  </sheetData>
  <mergeCells count="5">
    <mergeCell ref="A4:M4"/>
    <mergeCell ref="A7:M7"/>
    <mergeCell ref="A2:M2"/>
    <mergeCell ref="A1:M1"/>
    <mergeCell ref="B11:D11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 Moskal</dc:creator>
  <cp:lastModifiedBy>Alicja Moskal</cp:lastModifiedBy>
  <cp:lastPrinted>2025-12-02T06:48:17Z</cp:lastPrinted>
  <dcterms:created xsi:type="dcterms:W3CDTF">2025-12-02T06:02:44Z</dcterms:created>
  <dcterms:modified xsi:type="dcterms:W3CDTF">2025-12-08T10:40:12Z</dcterms:modified>
</cp:coreProperties>
</file>